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i\Desktop\"/>
    </mc:Choice>
  </mc:AlternateContent>
  <bookViews>
    <workbookView xWindow="360" yWindow="132" windowWidth="13392" windowHeight="7488"/>
  </bookViews>
  <sheets>
    <sheet name="2023" sheetId="1" r:id="rId1"/>
  </sheets>
  <definedNames>
    <definedName name="_xlnm.Print_Area" localSheetId="0">'2023'!$A$1:$K$9</definedName>
  </definedNames>
  <calcPr calcId="162913"/>
</workbook>
</file>

<file path=xl/calcChain.xml><?xml version="1.0" encoding="utf-8"?>
<calcChain xmlns="http://schemas.openxmlformats.org/spreadsheetml/2006/main">
  <c r="J8" i="1" l="1"/>
  <c r="J7" i="1"/>
  <c r="J6" i="1"/>
  <c r="J5" i="1"/>
  <c r="J4" i="1"/>
</calcChain>
</file>

<file path=xl/sharedStrings.xml><?xml version="1.0" encoding="utf-8"?>
<sst xmlns="http://schemas.openxmlformats.org/spreadsheetml/2006/main" count="71" uniqueCount="60">
  <si>
    <t>п/п</t>
  </si>
  <si>
    <t>ФИО</t>
  </si>
  <si>
    <t>Должность</t>
  </si>
  <si>
    <t>Подразделение</t>
  </si>
  <si>
    <t>Группа логистов</t>
  </si>
  <si>
    <t>Заявка на материальную помощь</t>
  </si>
  <si>
    <t>Тяжелое заболевание сотрудника</t>
  </si>
  <si>
    <t>Месяц обращения</t>
  </si>
  <si>
    <t>Иванов Иван Иванович</t>
  </si>
  <si>
    <t>Логист</t>
  </si>
  <si>
    <t>Перечень предоставленных документов</t>
  </si>
  <si>
    <t>Мобильный телефон</t>
  </si>
  <si>
    <t>пример для заполнения</t>
  </si>
  <si>
    <t>Город</t>
  </si>
  <si>
    <t>Приложение №1</t>
  </si>
  <si>
    <r>
      <rPr>
        <b/>
        <sz val="11"/>
        <rFont val="Times New Roman"/>
        <family val="1"/>
        <charset val="204"/>
      </rPr>
      <t>Дивизион/Департамент/Служба</t>
    </r>
    <r>
      <rPr>
        <b/>
        <sz val="11"/>
        <color theme="5"/>
        <rFont val="Times New Roman"/>
        <family val="1"/>
        <charset val="204"/>
      </rPr>
      <t xml:space="preserve"> - выбрать из списка</t>
    </r>
  </si>
  <si>
    <r>
      <t xml:space="preserve">Вид мат. помощи </t>
    </r>
    <r>
      <rPr>
        <b/>
        <sz val="11"/>
        <color theme="5"/>
        <rFont val="Times New Roman"/>
        <family val="1"/>
        <charset val="204"/>
      </rPr>
      <t>- выбрать из списка</t>
    </r>
  </si>
  <si>
    <t>Москва</t>
  </si>
  <si>
    <t>Департамент бизнес-технологий</t>
  </si>
  <si>
    <t>Департамент персонала</t>
  </si>
  <si>
    <t>Департамент среднесрочного планирования и развития</t>
  </si>
  <si>
    <t>Департамент экономики и финансов</t>
  </si>
  <si>
    <t>Логистический центр</t>
  </si>
  <si>
    <t>Проектный офис</t>
  </si>
  <si>
    <t>СД "Комус Медицина"</t>
  </si>
  <si>
    <t>Служба управления производством</t>
  </si>
  <si>
    <t>Служба экономической безопасности</t>
  </si>
  <si>
    <t>Субдивизион "Аутсорсинговое бюро"</t>
  </si>
  <si>
    <t>Субдивизион "РОиСИЗ"</t>
  </si>
  <si>
    <t>Центр бизнес-архитектуры</t>
  </si>
  <si>
    <t>Юридическая служба</t>
  </si>
  <si>
    <t>Май</t>
  </si>
  <si>
    <t>Департамент эксплуатации,инфраструктуры и аренды</t>
  </si>
  <si>
    <t>Дивизион "Комус-упаковка"</t>
  </si>
  <si>
    <t>Дивизион "Полиграфические сорта бумаги и картона"</t>
  </si>
  <si>
    <t>Дивизион корпоративно-розничных продаж</t>
  </si>
  <si>
    <t>Тяжелое заболевание родственника сотрудника</t>
  </si>
  <si>
    <t xml:space="preserve">Уход из жизни сотрудника Компании </t>
  </si>
  <si>
    <t>Сложное (тяжелое) материальное положение сотрудника</t>
  </si>
  <si>
    <t>Длительное лечение и восстановление здоровья сотрудника</t>
  </si>
  <si>
    <t>8-111-11-11-11</t>
  </si>
  <si>
    <r>
      <t xml:space="preserve">Перечень необходимых документов </t>
    </r>
    <r>
      <rPr>
        <b/>
        <sz val="11"/>
        <color theme="5"/>
        <rFont val="Times New Roman"/>
        <family val="1"/>
        <charset val="204"/>
      </rPr>
      <t>- заполняется автоматически</t>
    </r>
  </si>
  <si>
    <t>Утрата имущества в результате пожара, затопления, преступления</t>
  </si>
  <si>
    <t>2. Скан/фото документов, подтверждающих заболевание сотрудника.</t>
  </si>
  <si>
    <t>1. Заявка на оказание материальной помощи (Приложение №1)</t>
  </si>
  <si>
    <t>3. Скан/фото документов, подтверждающих расходы на лечение.</t>
  </si>
  <si>
    <t>2. Скан/фото документов, подтверждающих заболевание родственника.</t>
  </si>
  <si>
    <t xml:space="preserve">3. Скан/фото документов, подтверждающих расходы на лечение. </t>
  </si>
  <si>
    <t>4. Скан/фото документов, подтверждающих родственные отношения.</t>
  </si>
  <si>
    <t xml:space="preserve">2. Скан/фото документов, подтверждающих утрату личного имущества, из соответствующих органов (противопожарная служба, местное самоуправление, органы внутренних дел и другие). </t>
  </si>
  <si>
    <t>3. В случае кражи имущества на рабочем месте - дополнительно заключение от СЭБ по итогам проведенной проверки инцидента на рабочем месте сотрудника.</t>
  </si>
  <si>
    <t>2. Скан/фото документов, подтверждающих тяжелое материальное положение (кредитные и ипотечные договоры, договоры на аренду жилого помещения и другие финансовые обременения).</t>
  </si>
  <si>
    <t>3. Скан/фото документов, подтверждающих родственные отношения в семье (свидетельство о браке/разводе, свидетельство о рождении ребенка, попечительстве и т.п.).</t>
  </si>
  <si>
    <t>1. Заявка (+заявление от родственника сотрудника) на оказание материальной помощи (Приложение №1)</t>
  </si>
  <si>
    <t>2. Скан/фото свидетельства о смерти сотрудника.</t>
  </si>
  <si>
    <t>3. Скан/фото документа, подтверждающего родственные отношения.</t>
  </si>
  <si>
    <t>4. Скан/фото паспорта родственника (с пропиской).</t>
  </si>
  <si>
    <t>5. Реквизиты для перечисления денежных средств.</t>
  </si>
  <si>
    <t>да</t>
  </si>
  <si>
    <t xml:space="preserve">_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</si>
</sst>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5"/>
      <name val="Times New Roman"/>
      <family val="1"/>
      <charset val="204"/>
    </font>
    <font>
      <sz val="11"/>
      <color theme="5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color theme="0" tint="-0.34998626667073579"/>
      <name val="Times New Roman"/>
      <family val="1"/>
      <charset val="204"/>
    </font>
    <font>
      <sz val="11"/>
      <color theme="0" tint="-0.34998626667073579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0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i/>
      <sz val="11"/>
      <color theme="0"/>
      <name val="Times New Roman"/>
      <family val="1"/>
      <charset val="204"/>
    </font>
    <font>
      <b/>
      <sz val="11"/>
      <color theme="0" tint="-0.34998626667073579"/>
      <name val="Times New Roman"/>
      <family val="1"/>
      <charset val="204"/>
    </font>
    <font>
      <i/>
      <sz val="11"/>
      <color theme="0" tint="-0.3499862666707357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3" fillId="2" borderId="0" xfId="1" applyFont="1" applyFill="1" applyBorder="1" applyAlignment="1">
      <alignment horizontal="left" vertical="top" wrapText="1"/>
    </xf>
    <xf numFmtId="1" fontId="3" fillId="2" borderId="0" xfId="1" applyNumberFormat="1" applyFont="1" applyFill="1" applyBorder="1" applyAlignment="1">
      <alignment horizontal="left" vertical="top" wrapText="1"/>
    </xf>
    <xf numFmtId="0" fontId="5" fillId="2" borderId="0" xfId="0" applyFont="1" applyFill="1"/>
    <xf numFmtId="0" fontId="3" fillId="2" borderId="0" xfId="1" applyFont="1" applyFill="1" applyAlignment="1">
      <alignment horizontal="left" vertical="top" wrapText="1"/>
    </xf>
    <xf numFmtId="0" fontId="3" fillId="2" borderId="0" xfId="1" applyFont="1" applyFill="1" applyAlignment="1">
      <alignment horizontal="left" vertical="top" wrapText="1"/>
    </xf>
    <xf numFmtId="0" fontId="6" fillId="2" borderId="0" xfId="0" applyFont="1" applyFill="1"/>
    <xf numFmtId="0" fontId="4" fillId="3" borderId="1" xfId="1" applyFont="1" applyFill="1" applyBorder="1" applyAlignment="1">
      <alignment vertical="top" wrapText="1"/>
    </xf>
    <xf numFmtId="0" fontId="7" fillId="3" borderId="1" xfId="1" applyFont="1" applyFill="1" applyBorder="1" applyAlignment="1">
      <alignment vertical="top" wrapText="1"/>
    </xf>
    <xf numFmtId="0" fontId="8" fillId="2" borderId="0" xfId="1" applyFont="1" applyFill="1" applyBorder="1" applyAlignment="1">
      <alignment horizontal="left" vertical="top" wrapText="1"/>
    </xf>
    <xf numFmtId="0" fontId="10" fillId="2" borderId="0" xfId="0" applyFont="1" applyFill="1"/>
    <xf numFmtId="0" fontId="10" fillId="0" borderId="0" xfId="0" applyFont="1" applyBorder="1" applyAlignment="1">
      <alignment vertical="top" wrapText="1"/>
    </xf>
    <xf numFmtId="0" fontId="9" fillId="2" borderId="0" xfId="0" applyFont="1" applyFill="1" applyAlignment="1">
      <alignment vertical="top" wrapText="1"/>
    </xf>
    <xf numFmtId="0" fontId="13" fillId="0" borderId="0" xfId="0" applyFont="1" applyBorder="1" applyAlignment="1">
      <alignment vertical="top" wrapText="1"/>
    </xf>
    <xf numFmtId="0" fontId="13" fillId="2" borderId="0" xfId="0" applyFont="1" applyFill="1"/>
    <xf numFmtId="0" fontId="14" fillId="2" borderId="0" xfId="0" applyFont="1" applyFill="1"/>
    <xf numFmtId="0" fontId="15" fillId="2" borderId="0" xfId="0" applyFont="1" applyFill="1" applyAlignment="1">
      <alignment vertical="top" wrapText="1"/>
    </xf>
    <xf numFmtId="0" fontId="13" fillId="4" borderId="0" xfId="0" applyFont="1" applyFill="1" applyBorder="1"/>
    <xf numFmtId="49" fontId="12" fillId="4" borderId="0" xfId="0" applyNumberFormat="1" applyFont="1" applyFill="1" applyBorder="1"/>
    <xf numFmtId="0" fontId="16" fillId="2" borderId="0" xfId="0" applyFont="1" applyFill="1"/>
    <xf numFmtId="49" fontId="11" fillId="4" borderId="0" xfId="0" applyNumberFormat="1" applyFont="1" applyFill="1" applyBorder="1"/>
    <xf numFmtId="0" fontId="17" fillId="2" borderId="0" xfId="0" applyFont="1" applyFill="1" applyAlignment="1">
      <alignment vertical="top" wrapText="1"/>
    </xf>
    <xf numFmtId="49" fontId="11" fillId="0" borderId="0" xfId="0" applyNumberFormat="1" applyFont="1"/>
    <xf numFmtId="0" fontId="11" fillId="4" borderId="0" xfId="0" applyFont="1" applyFill="1" applyBorder="1"/>
    <xf numFmtId="0" fontId="10" fillId="4" borderId="0" xfId="0" applyFont="1" applyFill="1" applyBorder="1"/>
    <xf numFmtId="0" fontId="11" fillId="0" borderId="0" xfId="0" applyFont="1"/>
    <xf numFmtId="0" fontId="4" fillId="2" borderId="0" xfId="1" applyFont="1" applyFill="1" applyAlignment="1">
      <alignment horizontal="left" vertical="top" wrapText="1"/>
    </xf>
    <xf numFmtId="0" fontId="4" fillId="3" borderId="1" xfId="0" applyFont="1" applyFill="1" applyBorder="1" applyAlignment="1">
      <alignment vertical="top" wrapText="1"/>
    </xf>
    <xf numFmtId="0" fontId="9" fillId="2" borderId="1" xfId="0" applyNumberFormat="1" applyFont="1" applyFill="1" applyBorder="1" applyAlignment="1">
      <alignment vertical="top" wrapText="1"/>
    </xf>
    <xf numFmtId="49" fontId="11" fillId="0" borderId="0" xfId="0" applyNumberFormat="1" applyFont="1" applyAlignment="1">
      <alignment wrapText="1"/>
    </xf>
    <xf numFmtId="0" fontId="9" fillId="3" borderId="1" xfId="0" applyFont="1" applyFill="1" applyBorder="1" applyAlignment="1">
      <alignment vertical="top" wrapText="1"/>
    </xf>
    <xf numFmtId="0" fontId="4" fillId="2" borderId="0" xfId="1" applyFont="1" applyFill="1" applyAlignment="1">
      <alignment horizontal="left" vertical="top" wrapText="1"/>
    </xf>
    <xf numFmtId="49" fontId="9" fillId="2" borderId="2" xfId="0" applyNumberFormat="1" applyFont="1" applyFill="1" applyBorder="1" applyAlignment="1">
      <alignment horizontal="center" vertical="top" wrapText="1"/>
    </xf>
    <xf numFmtId="49" fontId="9" fillId="2" borderId="3" xfId="0" applyNumberFormat="1" applyFont="1" applyFill="1" applyBorder="1" applyAlignment="1">
      <alignment horizontal="center" vertical="top" wrapText="1"/>
    </xf>
    <xf numFmtId="49" fontId="9" fillId="2" borderId="4" xfId="0" applyNumberFormat="1" applyFont="1" applyFill="1" applyBorder="1" applyAlignment="1">
      <alignment horizontal="center" vertical="top" wrapText="1"/>
    </xf>
  </cellXfs>
  <cellStyles count="4">
    <cellStyle name="Обычный" xfId="0" builtinId="0"/>
    <cellStyle name="Обычный 2" xfId="2"/>
    <cellStyle name="Обычный 3" xfId="1"/>
    <cellStyle name="Процентный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7"/>
  <sheetViews>
    <sheetView tabSelected="1" view="pageBreakPreview" zoomScale="90" zoomScaleNormal="100" zoomScaleSheetLayoutView="90" workbookViewId="0">
      <selection activeCell="K6" sqref="K6"/>
    </sheetView>
  </sheetViews>
  <sheetFormatPr defaultColWidth="9.109375" defaultRowHeight="13.8" x14ac:dyDescent="0.25"/>
  <cols>
    <col min="1" max="1" width="6.44140625" style="3" customWidth="1"/>
    <col min="2" max="2" width="11.21875" style="3" customWidth="1"/>
    <col min="3" max="3" width="12.77734375" style="3" bestFit="1" customWidth="1"/>
    <col min="4" max="4" width="11.109375" style="3" customWidth="1"/>
    <col min="5" max="5" width="10.109375" style="3" customWidth="1"/>
    <col min="6" max="6" width="16.21875" style="3" bestFit="1" customWidth="1"/>
    <col min="7" max="7" width="23.109375" style="3" customWidth="1"/>
    <col min="8" max="8" width="16.88671875" style="3" customWidth="1"/>
    <col min="9" max="9" width="44.33203125" style="3" customWidth="1"/>
    <col min="10" max="10" width="36.109375" style="3" customWidth="1"/>
    <col min="11" max="11" width="23.21875" style="3" customWidth="1"/>
    <col min="12" max="21" width="9.109375" style="14"/>
    <col min="22" max="22" width="12.44140625" style="14" customWidth="1"/>
    <col min="23" max="23" width="9.109375" style="14"/>
    <col min="24" max="24" width="59.33203125" style="17" customWidth="1"/>
    <col min="25" max="39" width="9.109375" style="14"/>
    <col min="40" max="16384" width="9.109375" style="3"/>
  </cols>
  <sheetData>
    <row r="1" spans="1:39" x14ac:dyDescent="0.25">
      <c r="A1" s="31" t="s">
        <v>5</v>
      </c>
      <c r="B1" s="31"/>
      <c r="C1" s="31"/>
      <c r="D1" s="31"/>
      <c r="E1" s="31"/>
      <c r="F1" s="31"/>
      <c r="G1" s="31"/>
      <c r="H1" s="31"/>
      <c r="I1" s="31"/>
      <c r="J1" s="26"/>
      <c r="K1" s="3" t="s">
        <v>14</v>
      </c>
    </row>
    <row r="2" spans="1:39" ht="14.4" x14ac:dyDescent="0.3">
      <c r="A2" s="4"/>
      <c r="B2" s="5"/>
      <c r="C2" s="4"/>
      <c r="D2" s="4"/>
      <c r="E2" s="5"/>
      <c r="F2" s="4"/>
      <c r="G2" s="5"/>
      <c r="H2" s="5"/>
      <c r="I2" s="1"/>
      <c r="J2" s="1"/>
      <c r="V2" s="13"/>
      <c r="X2" s="18"/>
    </row>
    <row r="3" spans="1:39" s="6" customFormat="1" ht="41.4" x14ac:dyDescent="0.3">
      <c r="A3" s="7" t="s">
        <v>0</v>
      </c>
      <c r="B3" s="7" t="s">
        <v>7</v>
      </c>
      <c r="C3" s="7" t="s">
        <v>1</v>
      </c>
      <c r="D3" s="7" t="s">
        <v>2</v>
      </c>
      <c r="E3" s="7" t="s">
        <v>13</v>
      </c>
      <c r="F3" s="7" t="s">
        <v>3</v>
      </c>
      <c r="G3" s="8" t="s">
        <v>15</v>
      </c>
      <c r="H3" s="7" t="s">
        <v>11</v>
      </c>
      <c r="I3" s="7" t="s">
        <v>16</v>
      </c>
      <c r="J3" s="27" t="s">
        <v>41</v>
      </c>
      <c r="K3" s="27" t="s">
        <v>10</v>
      </c>
      <c r="L3" s="19"/>
      <c r="M3" s="19"/>
      <c r="N3" s="19"/>
      <c r="O3" s="19"/>
      <c r="P3" s="19"/>
      <c r="Q3" s="19"/>
      <c r="R3" s="19"/>
      <c r="S3" s="19"/>
      <c r="T3" s="19"/>
      <c r="U3" s="19"/>
      <c r="V3" s="11"/>
      <c r="W3" s="19"/>
      <c r="X3" s="20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</row>
    <row r="4" spans="1:39" s="6" customFormat="1" ht="60.6" customHeight="1" x14ac:dyDescent="0.3">
      <c r="A4" s="32">
        <v>1</v>
      </c>
      <c r="B4" s="32" t="s">
        <v>31</v>
      </c>
      <c r="C4" s="32" t="s">
        <v>8</v>
      </c>
      <c r="D4" s="32" t="s">
        <v>9</v>
      </c>
      <c r="E4" s="32" t="s">
        <v>17</v>
      </c>
      <c r="F4" s="32" t="s">
        <v>4</v>
      </c>
      <c r="G4" s="32" t="s">
        <v>22</v>
      </c>
      <c r="H4" s="32" t="s">
        <v>40</v>
      </c>
      <c r="I4" s="32" t="s">
        <v>37</v>
      </c>
      <c r="J4" s="30" t="str">
        <f>VLOOKUP(I4,X8:AC13,2,FALSE)</f>
        <v>1. Заявка (+заявление от родственника сотрудника) на оказание материальной помощи (Приложение №1)</v>
      </c>
      <c r="K4" s="28" t="s">
        <v>58</v>
      </c>
      <c r="L4" s="19"/>
      <c r="M4" s="19"/>
      <c r="N4" s="19"/>
      <c r="O4" s="19"/>
      <c r="P4" s="19"/>
      <c r="Q4" s="19"/>
      <c r="R4" s="19"/>
      <c r="S4" s="19"/>
      <c r="T4" s="19"/>
      <c r="U4" s="19"/>
      <c r="V4" s="11"/>
      <c r="W4" s="19"/>
      <c r="X4" s="20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</row>
    <row r="5" spans="1:39" s="6" customFormat="1" ht="102" customHeight="1" x14ac:dyDescent="0.3">
      <c r="A5" s="33"/>
      <c r="B5" s="33"/>
      <c r="C5" s="33"/>
      <c r="D5" s="33"/>
      <c r="E5" s="33"/>
      <c r="F5" s="33"/>
      <c r="G5" s="33"/>
      <c r="H5" s="33"/>
      <c r="I5" s="33"/>
      <c r="J5" s="30" t="str">
        <f>VLOOKUP(I4,X8:AC13,3,FALSE)</f>
        <v>2. Скан/фото свидетельства о смерти сотрудника.</v>
      </c>
      <c r="K5" s="28" t="s">
        <v>58</v>
      </c>
      <c r="L5" s="19"/>
      <c r="M5" s="19"/>
      <c r="N5" s="19"/>
      <c r="O5" s="19"/>
      <c r="P5" s="19"/>
      <c r="Q5" s="19"/>
      <c r="R5" s="19"/>
      <c r="S5" s="19"/>
      <c r="T5" s="19"/>
      <c r="U5" s="19"/>
      <c r="V5" s="11"/>
      <c r="W5" s="19"/>
      <c r="X5" s="20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</row>
    <row r="6" spans="1:39" s="6" customFormat="1" ht="84.6" customHeight="1" x14ac:dyDescent="0.3">
      <c r="A6" s="33"/>
      <c r="B6" s="33"/>
      <c r="C6" s="33"/>
      <c r="D6" s="33"/>
      <c r="E6" s="33"/>
      <c r="F6" s="33"/>
      <c r="G6" s="33"/>
      <c r="H6" s="33"/>
      <c r="I6" s="33"/>
      <c r="J6" s="30" t="str">
        <f>VLOOKUP(I4,X8:AC13,4,FALSE)</f>
        <v>3. Скан/фото документа, подтверждающего родственные отношения.</v>
      </c>
      <c r="K6" s="28" t="s">
        <v>58</v>
      </c>
      <c r="L6" s="19"/>
      <c r="M6" s="19"/>
      <c r="N6" s="19"/>
      <c r="O6" s="19"/>
      <c r="P6" s="19"/>
      <c r="Q6" s="19"/>
      <c r="R6" s="19"/>
      <c r="S6" s="19"/>
      <c r="T6" s="19"/>
      <c r="U6" s="19"/>
      <c r="V6" s="11"/>
      <c r="W6" s="19"/>
      <c r="X6" s="20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</row>
    <row r="7" spans="1:39" s="6" customFormat="1" ht="59.4" customHeight="1" x14ac:dyDescent="0.3">
      <c r="A7" s="33"/>
      <c r="B7" s="33"/>
      <c r="C7" s="33"/>
      <c r="D7" s="33"/>
      <c r="E7" s="33"/>
      <c r="F7" s="33"/>
      <c r="G7" s="33"/>
      <c r="H7" s="33"/>
      <c r="I7" s="33"/>
      <c r="J7" s="30" t="str">
        <f>VLOOKUP(I4,X8:AC13,5,FALSE)</f>
        <v>4. Скан/фото паспорта родственника (с пропиской).</v>
      </c>
      <c r="K7" s="28" t="s">
        <v>59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1"/>
      <c r="W7" s="19"/>
      <c r="X7" s="20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</row>
    <row r="8" spans="1:39" s="12" customFormat="1" ht="59.4" customHeight="1" x14ac:dyDescent="0.3">
      <c r="A8" s="34"/>
      <c r="B8" s="34"/>
      <c r="C8" s="34"/>
      <c r="D8" s="34"/>
      <c r="E8" s="34"/>
      <c r="F8" s="34"/>
      <c r="G8" s="34"/>
      <c r="H8" s="34"/>
      <c r="I8" s="34"/>
      <c r="J8" s="30" t="str">
        <f>VLOOKUP(I4,X8:AC13,6,FALSE)</f>
        <v>5. Реквизиты для перечисления денежных средств.</v>
      </c>
      <c r="K8" s="28" t="s">
        <v>59</v>
      </c>
      <c r="L8" s="21" t="s">
        <v>12</v>
      </c>
      <c r="M8" s="21"/>
      <c r="N8" s="21"/>
      <c r="O8" s="21"/>
      <c r="P8" s="21"/>
      <c r="Q8" s="21"/>
      <c r="R8" s="21"/>
      <c r="S8" s="22" t="s">
        <v>18</v>
      </c>
      <c r="T8" s="21"/>
      <c r="U8" s="21"/>
      <c r="V8" s="11"/>
      <c r="W8" s="21"/>
      <c r="X8" s="22" t="s">
        <v>6</v>
      </c>
      <c r="Y8" s="22" t="s">
        <v>44</v>
      </c>
      <c r="Z8" s="22" t="s">
        <v>43</v>
      </c>
      <c r="AA8" s="22" t="s">
        <v>45</v>
      </c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</row>
    <row r="9" spans="1:39" ht="14.4" x14ac:dyDescent="0.3">
      <c r="A9" s="2"/>
      <c r="B9" s="2"/>
      <c r="C9" s="1"/>
      <c r="D9" s="1"/>
      <c r="E9" s="1"/>
      <c r="F9" s="1"/>
      <c r="G9" s="1"/>
      <c r="H9" s="1"/>
      <c r="I9" s="9"/>
      <c r="J9" s="9"/>
      <c r="K9" s="10"/>
      <c r="L9" s="10"/>
      <c r="M9" s="10"/>
      <c r="N9" s="10"/>
      <c r="O9" s="10"/>
      <c r="P9" s="10"/>
      <c r="Q9" s="10"/>
      <c r="R9" s="10"/>
      <c r="S9" s="22" t="s">
        <v>19</v>
      </c>
      <c r="T9" s="10"/>
      <c r="U9" s="10"/>
      <c r="V9" s="11"/>
      <c r="W9" s="10"/>
      <c r="X9" s="22" t="s">
        <v>36</v>
      </c>
      <c r="Y9" s="22" t="s">
        <v>44</v>
      </c>
      <c r="Z9" s="22" t="s">
        <v>46</v>
      </c>
      <c r="AA9" s="22" t="s">
        <v>47</v>
      </c>
      <c r="AB9" s="22" t="s">
        <v>48</v>
      </c>
    </row>
    <row r="10" spans="1:39" ht="14.4" x14ac:dyDescent="0.3">
      <c r="K10" s="10"/>
      <c r="L10" s="10"/>
      <c r="M10" s="10"/>
      <c r="N10" s="10"/>
      <c r="O10" s="10"/>
      <c r="P10" s="10"/>
      <c r="Q10" s="10"/>
      <c r="R10" s="10"/>
      <c r="S10" s="22" t="s">
        <v>20</v>
      </c>
      <c r="T10" s="10"/>
      <c r="U10" s="10"/>
      <c r="V10" s="10"/>
      <c r="W10" s="10"/>
      <c r="X10" s="22" t="s">
        <v>39</v>
      </c>
      <c r="Y10" s="22" t="s">
        <v>44</v>
      </c>
      <c r="Z10" s="22" t="s">
        <v>43</v>
      </c>
      <c r="AA10" s="22" t="s">
        <v>47</v>
      </c>
      <c r="AB10" s="22"/>
      <c r="AC10" s="22"/>
    </row>
    <row r="11" spans="1:39" ht="28.8" x14ac:dyDescent="0.3">
      <c r="K11" s="10"/>
      <c r="L11" s="10"/>
      <c r="M11" s="10"/>
      <c r="N11" s="10"/>
      <c r="O11" s="10"/>
      <c r="P11" s="10"/>
      <c r="Q11" s="10"/>
      <c r="R11" s="10"/>
      <c r="S11" s="22" t="s">
        <v>21</v>
      </c>
      <c r="T11" s="10"/>
      <c r="U11" s="10"/>
      <c r="V11" s="10"/>
      <c r="W11" s="10"/>
      <c r="X11" s="29" t="s">
        <v>42</v>
      </c>
      <c r="Y11" s="22" t="s">
        <v>44</v>
      </c>
      <c r="Z11" s="22" t="s">
        <v>49</v>
      </c>
      <c r="AA11" s="22" t="s">
        <v>50</v>
      </c>
      <c r="AB11" s="22"/>
      <c r="AC11" s="22"/>
    </row>
    <row r="12" spans="1:39" ht="14.4" x14ac:dyDescent="0.3">
      <c r="K12" s="10"/>
      <c r="L12" s="10"/>
      <c r="M12" s="10"/>
      <c r="N12" s="10"/>
      <c r="O12" s="10"/>
      <c r="P12" s="10"/>
      <c r="Q12" s="10"/>
      <c r="R12" s="10"/>
      <c r="S12" s="22" t="s">
        <v>32</v>
      </c>
      <c r="T12" s="10"/>
      <c r="U12" s="10"/>
      <c r="V12" s="10"/>
      <c r="W12" s="10"/>
      <c r="X12" s="22" t="s">
        <v>38</v>
      </c>
      <c r="Y12" s="22" t="s">
        <v>44</v>
      </c>
      <c r="Z12" s="22" t="s">
        <v>51</v>
      </c>
      <c r="AA12" s="22" t="s">
        <v>52</v>
      </c>
      <c r="AB12" s="22"/>
      <c r="AC12" s="22"/>
    </row>
    <row r="13" spans="1:39" ht="14.4" x14ac:dyDescent="0.3">
      <c r="K13" s="10"/>
      <c r="L13" s="10"/>
      <c r="M13" s="10"/>
      <c r="N13" s="10"/>
      <c r="O13" s="10"/>
      <c r="P13" s="10"/>
      <c r="Q13" s="10"/>
      <c r="R13" s="10"/>
      <c r="S13" s="22" t="s">
        <v>33</v>
      </c>
      <c r="T13" s="10"/>
      <c r="U13" s="10"/>
      <c r="V13" s="10"/>
      <c r="W13" s="10"/>
      <c r="X13" s="22" t="s">
        <v>37</v>
      </c>
      <c r="Y13" s="22" t="s">
        <v>53</v>
      </c>
      <c r="Z13" s="22" t="s">
        <v>54</v>
      </c>
      <c r="AA13" s="22" t="s">
        <v>55</v>
      </c>
      <c r="AB13" s="22" t="s">
        <v>56</v>
      </c>
      <c r="AC13" s="22" t="s">
        <v>57</v>
      </c>
    </row>
    <row r="14" spans="1:39" ht="14.4" x14ac:dyDescent="0.3">
      <c r="K14" s="10"/>
      <c r="L14" s="10"/>
      <c r="M14" s="10"/>
      <c r="N14" s="10"/>
      <c r="O14" s="10"/>
      <c r="P14" s="10"/>
      <c r="Q14" s="10"/>
      <c r="R14" s="10"/>
      <c r="S14" s="22" t="s">
        <v>34</v>
      </c>
      <c r="T14" s="10"/>
      <c r="U14" s="10"/>
      <c r="V14" s="10"/>
      <c r="W14" s="10"/>
    </row>
    <row r="15" spans="1:39" ht="14.4" x14ac:dyDescent="0.3">
      <c r="K15" s="10"/>
      <c r="L15" s="10"/>
      <c r="M15" s="10"/>
      <c r="N15" s="10"/>
      <c r="O15" s="10"/>
      <c r="P15" s="10"/>
      <c r="Q15" s="10"/>
      <c r="R15" s="10"/>
      <c r="S15" s="22" t="s">
        <v>35</v>
      </c>
      <c r="T15" s="10"/>
      <c r="U15" s="10"/>
      <c r="V15" s="10"/>
      <c r="W15" s="10"/>
    </row>
    <row r="16" spans="1:39" ht="14.4" x14ac:dyDescent="0.3">
      <c r="K16" s="10"/>
      <c r="L16" s="10"/>
      <c r="M16" s="10"/>
      <c r="N16" s="10"/>
      <c r="O16" s="10"/>
      <c r="P16" s="10"/>
      <c r="Q16" s="10"/>
      <c r="R16" s="10"/>
      <c r="S16" s="22" t="s">
        <v>22</v>
      </c>
      <c r="T16" s="10"/>
      <c r="U16" s="10"/>
      <c r="V16" s="10"/>
      <c r="W16" s="10"/>
      <c r="X16" s="23"/>
    </row>
    <row r="17" spans="11:24" ht="14.4" x14ac:dyDescent="0.3">
      <c r="K17" s="10"/>
      <c r="L17" s="10"/>
      <c r="M17" s="10"/>
      <c r="N17" s="10"/>
      <c r="O17" s="10"/>
      <c r="P17" s="10"/>
      <c r="Q17" s="10"/>
      <c r="R17" s="10"/>
      <c r="S17" s="22" t="s">
        <v>23</v>
      </c>
      <c r="T17" s="10"/>
      <c r="U17" s="10"/>
      <c r="V17" s="10"/>
      <c r="W17" s="10"/>
      <c r="X17" s="20"/>
    </row>
    <row r="18" spans="11:24" ht="14.4" x14ac:dyDescent="0.3">
      <c r="K18" s="10"/>
      <c r="L18" s="10"/>
      <c r="M18" s="10"/>
      <c r="N18" s="10"/>
      <c r="O18" s="10"/>
      <c r="P18" s="10"/>
      <c r="Q18" s="10"/>
      <c r="R18" s="10"/>
      <c r="S18" s="22" t="s">
        <v>24</v>
      </c>
      <c r="T18" s="10"/>
      <c r="U18" s="10"/>
      <c r="V18" s="10"/>
      <c r="W18" s="10"/>
      <c r="X18" s="24"/>
    </row>
    <row r="19" spans="11:24" ht="14.4" x14ac:dyDescent="0.3">
      <c r="K19" s="10"/>
      <c r="L19" s="10"/>
      <c r="M19" s="10"/>
      <c r="N19" s="10"/>
      <c r="O19" s="10"/>
      <c r="P19" s="10"/>
      <c r="Q19" s="10"/>
      <c r="R19" s="10"/>
      <c r="S19" s="22" t="s">
        <v>25</v>
      </c>
      <c r="T19" s="10"/>
      <c r="U19" s="10"/>
      <c r="V19" s="10"/>
      <c r="W19" s="10"/>
      <c r="X19" s="24"/>
    </row>
    <row r="20" spans="11:24" ht="14.4" x14ac:dyDescent="0.3">
      <c r="K20" s="10"/>
      <c r="L20" s="10"/>
      <c r="M20" s="10"/>
      <c r="N20" s="10"/>
      <c r="O20" s="10"/>
      <c r="P20" s="10"/>
      <c r="Q20" s="10"/>
      <c r="R20" s="10"/>
      <c r="S20" s="22" t="s">
        <v>26</v>
      </c>
      <c r="T20" s="10"/>
      <c r="U20" s="10"/>
      <c r="V20" s="10"/>
      <c r="W20" s="10"/>
      <c r="X20" s="24"/>
    </row>
    <row r="21" spans="11:24" ht="14.4" x14ac:dyDescent="0.3">
      <c r="K21" s="10"/>
      <c r="L21" s="10"/>
      <c r="M21" s="10"/>
      <c r="N21" s="10"/>
      <c r="O21" s="10"/>
      <c r="P21" s="10"/>
      <c r="Q21" s="10"/>
      <c r="R21" s="10"/>
      <c r="S21" s="22" t="s">
        <v>27</v>
      </c>
      <c r="T21" s="10"/>
      <c r="U21" s="10"/>
      <c r="V21" s="10"/>
      <c r="W21" s="10"/>
      <c r="X21" s="24"/>
    </row>
    <row r="22" spans="11:24" ht="14.4" x14ac:dyDescent="0.3">
      <c r="K22" s="10"/>
      <c r="L22" s="10"/>
      <c r="M22" s="10"/>
      <c r="N22" s="10"/>
      <c r="O22" s="10"/>
      <c r="P22" s="10"/>
      <c r="Q22" s="10"/>
      <c r="R22" s="10"/>
      <c r="S22" s="22" t="s">
        <v>28</v>
      </c>
      <c r="T22" s="10"/>
      <c r="U22" s="10"/>
      <c r="V22" s="10"/>
      <c r="W22" s="10"/>
      <c r="X22" s="24"/>
    </row>
    <row r="23" spans="11:24" ht="14.4" x14ac:dyDescent="0.3">
      <c r="K23" s="10"/>
      <c r="L23" s="10"/>
      <c r="M23" s="10"/>
      <c r="N23" s="10"/>
      <c r="O23" s="10"/>
      <c r="P23" s="10"/>
      <c r="Q23" s="10"/>
      <c r="R23" s="10"/>
      <c r="S23" s="25" t="s">
        <v>29</v>
      </c>
      <c r="T23" s="10"/>
      <c r="U23" s="10"/>
      <c r="V23" s="10"/>
      <c r="W23" s="10"/>
      <c r="X23" s="24"/>
    </row>
    <row r="24" spans="11:24" ht="14.4" x14ac:dyDescent="0.3">
      <c r="K24" s="10"/>
      <c r="L24" s="10"/>
      <c r="M24" s="10"/>
      <c r="N24" s="10"/>
      <c r="O24" s="10"/>
      <c r="P24" s="10"/>
      <c r="Q24" s="10"/>
      <c r="R24" s="10"/>
      <c r="S24" s="22" t="s">
        <v>30</v>
      </c>
      <c r="T24" s="10"/>
      <c r="U24" s="10"/>
      <c r="V24" s="10"/>
      <c r="W24" s="10"/>
      <c r="X24" s="24"/>
    </row>
    <row r="25" spans="11:24" x14ac:dyDescent="0.25"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24"/>
    </row>
    <row r="26" spans="11:24" x14ac:dyDescent="0.25"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24"/>
    </row>
    <row r="27" spans="11:24" x14ac:dyDescent="0.25"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24"/>
    </row>
  </sheetData>
  <sortState ref="C26:I48">
    <sortCondition ref="C26"/>
  </sortState>
  <mergeCells count="10">
    <mergeCell ref="A1:I1"/>
    <mergeCell ref="D4:D8"/>
    <mergeCell ref="E4:E8"/>
    <mergeCell ref="F4:F8"/>
    <mergeCell ref="G4:G8"/>
    <mergeCell ref="H4:H8"/>
    <mergeCell ref="I4:I8"/>
    <mergeCell ref="A4:A8"/>
    <mergeCell ref="B4:B8"/>
    <mergeCell ref="C4:C8"/>
  </mergeCells>
  <dataValidations count="3">
    <dataValidation type="list" allowBlank="1" showInputMessage="1" showErrorMessage="1" sqref="G4">
      <formula1>$S$8:$S$24</formula1>
    </dataValidation>
    <dataValidation type="list" allowBlank="1" showInputMessage="1" showErrorMessage="1" sqref="I4">
      <formula1>$X$8:$X$13</formula1>
    </dataValidation>
    <dataValidation type="list" showInputMessage="1" showErrorMessage="1" sqref="K4:K8">
      <formula1>"_ , да, нет"</formula1>
    </dataValidation>
  </dataValidations>
  <pageMargins left="0.7" right="0.7" top="0.75" bottom="0.75" header="0.3" footer="0.3"/>
  <pageSetup paperSize="9" scale="3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2023</vt:lpstr>
      <vt:lpstr>'2023'!Область_печати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zva79</dc:creator>
  <cp:lastModifiedBy>Вдовенко Екатерина Ивановна</cp:lastModifiedBy>
  <dcterms:created xsi:type="dcterms:W3CDTF">2022-01-27T10:02:25Z</dcterms:created>
  <dcterms:modified xsi:type="dcterms:W3CDTF">2023-10-26T17:42:38Z</dcterms:modified>
</cp:coreProperties>
</file>